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Development Tasks\Theme11 - Development Finance\"/>
    </mc:Choice>
  </mc:AlternateContent>
  <xr:revisionPtr revIDLastSave="0" documentId="8_{14CD2F44-29B7-4252-844F-FF9935C91489}" xr6:coauthVersionLast="45" xr6:coauthVersionMax="45" xr10:uidLastSave="{00000000-0000-0000-0000-000000000000}"/>
  <bookViews>
    <workbookView xWindow="-120" yWindow="-120" windowWidth="20730" windowHeight="11160" tabRatio="655" xr2:uid="{00000000-000D-0000-FFFF-FFFF00000000}"/>
  </bookViews>
  <sheets>
    <sheet name="Cash flow" sheetId="1" r:id="rId1"/>
    <sheet name="Profit and Loss" sheetId="2" r:id="rId2"/>
    <sheet name="Balance she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5" i="3"/>
  <c r="G26" i="3"/>
  <c r="G25" i="3"/>
  <c r="A25" i="3"/>
  <c r="O5" i="1"/>
  <c r="C6" i="2"/>
  <c r="E8" i="3" s="1"/>
  <c r="C7" i="2"/>
  <c r="C16" i="2"/>
  <c r="B16" i="2"/>
  <c r="B6" i="2"/>
  <c r="B5" i="2"/>
  <c r="O18" i="1"/>
  <c r="O11" i="1"/>
  <c r="O10" i="1"/>
  <c r="B17" i="2"/>
  <c r="B15" i="2"/>
  <c r="O8" i="1"/>
  <c r="C15" i="2" s="1"/>
  <c r="E15" i="3" l="1"/>
  <c r="E17" i="3" l="1"/>
  <c r="O9" i="1"/>
  <c r="C5" i="2" s="1"/>
  <c r="C8" i="2" s="1"/>
  <c r="E9" i="2" s="1"/>
  <c r="O6" i="1"/>
  <c r="G21" i="3" s="1"/>
  <c r="N7" i="1"/>
  <c r="N19" i="1"/>
  <c r="M7" i="1"/>
  <c r="M19" i="1"/>
  <c r="L7" i="1"/>
  <c r="L19" i="1"/>
  <c r="K7" i="1"/>
  <c r="K19" i="1"/>
  <c r="J7" i="1"/>
  <c r="J19" i="1"/>
  <c r="I7" i="1"/>
  <c r="I19" i="1"/>
  <c r="H7" i="1"/>
  <c r="H19" i="1"/>
  <c r="G7" i="1"/>
  <c r="G19" i="1"/>
  <c r="F7" i="1"/>
  <c r="F19" i="1"/>
  <c r="E7" i="1"/>
  <c r="E19" i="1"/>
  <c r="D7" i="1"/>
  <c r="D19" i="1"/>
  <c r="C7" i="1"/>
  <c r="C19" i="1"/>
  <c r="B19" i="1"/>
  <c r="O3" i="1"/>
  <c r="O4" i="1"/>
  <c r="O12" i="1"/>
  <c r="C18" i="2" s="1"/>
  <c r="O13" i="1"/>
  <c r="C19" i="2" s="1"/>
  <c r="O14" i="1"/>
  <c r="C20" i="2" s="1"/>
  <c r="O15" i="1"/>
  <c r="C21" i="2" s="1"/>
  <c r="O16" i="1"/>
  <c r="C22" i="2" s="1"/>
  <c r="O17" i="1"/>
  <c r="C23" i="2" s="1"/>
  <c r="C24" i="2"/>
  <c r="B19" i="2"/>
  <c r="B20" i="2"/>
  <c r="B21" i="2"/>
  <c r="B22" i="2"/>
  <c r="B23" i="2"/>
  <c r="B24" i="2"/>
  <c r="B18" i="2"/>
  <c r="B42" i="2"/>
  <c r="D5" i="3" l="1"/>
  <c r="D6" i="3" s="1"/>
  <c r="E25" i="2" s="1"/>
  <c r="B38" i="2" s="1"/>
  <c r="C17" i="2"/>
  <c r="E3" i="2"/>
  <c r="E10" i="2" s="1"/>
  <c r="B20" i="1"/>
  <c r="B22" i="1" s="1"/>
  <c r="C21" i="1" s="1"/>
  <c r="L20" i="1"/>
  <c r="K20" i="1"/>
  <c r="I20" i="1"/>
  <c r="H20" i="1"/>
  <c r="F20" i="1"/>
  <c r="E20" i="1"/>
  <c r="O7" i="1"/>
  <c r="O19" i="1"/>
  <c r="G20" i="1"/>
  <c r="M20" i="1"/>
  <c r="N20" i="1"/>
  <c r="D20" i="1"/>
  <c r="J20" i="1"/>
  <c r="C20" i="1"/>
  <c r="C6" i="3"/>
  <c r="C22" i="1" l="1"/>
  <c r="D21" i="1" s="1"/>
  <c r="D22" i="1" s="1"/>
  <c r="E21" i="1" s="1"/>
  <c r="E22" i="1" s="1"/>
  <c r="F21" i="1" s="1"/>
  <c r="F22" i="1" s="1"/>
  <c r="G21" i="1" s="1"/>
  <c r="G22" i="1" s="1"/>
  <c r="H21" i="1" s="1"/>
  <c r="H22" i="1" s="1"/>
  <c r="I21" i="1" s="1"/>
  <c r="I22" i="1" s="1"/>
  <c r="J21" i="1" s="1"/>
  <c r="J22" i="1" s="1"/>
  <c r="K21" i="1" s="1"/>
  <c r="K22" i="1" s="1"/>
  <c r="L21" i="1" s="1"/>
  <c r="L22" i="1" s="1"/>
  <c r="M21" i="1" s="1"/>
  <c r="M22" i="1" s="1"/>
  <c r="N21" i="1" s="1"/>
  <c r="N22" i="1" s="1"/>
  <c r="E11" i="3" s="1"/>
  <c r="E12" i="3" s="1"/>
  <c r="G19" i="3" s="1"/>
  <c r="O20" i="1"/>
  <c r="E5" i="3"/>
  <c r="E6" i="3" s="1"/>
  <c r="G6" i="3" s="1"/>
  <c r="E26" i="2"/>
  <c r="G20" i="3" l="1"/>
  <c r="G22" i="3" s="1"/>
  <c r="G24" i="3"/>
  <c r="G27" i="3" s="1"/>
</calcChain>
</file>

<file path=xl/sharedStrings.xml><?xml version="1.0" encoding="utf-8"?>
<sst xmlns="http://schemas.openxmlformats.org/spreadsheetml/2006/main" count="75" uniqueCount="72">
  <si>
    <t>Total</t>
  </si>
  <si>
    <t>TOTAL</t>
  </si>
  <si>
    <t xml:space="preserve">Net cash flow </t>
  </si>
  <si>
    <t>Opening balance</t>
  </si>
  <si>
    <t xml:space="preserve">Closing balance </t>
  </si>
  <si>
    <t>Trading account</t>
  </si>
  <si>
    <t>SALES</t>
  </si>
  <si>
    <t>Less cost of sales</t>
  </si>
  <si>
    <t>Gross Profit</t>
  </si>
  <si>
    <t>Profit &amp; Loss Account</t>
  </si>
  <si>
    <t>Less</t>
  </si>
  <si>
    <t>Net profit</t>
  </si>
  <si>
    <t>Break even analysis</t>
  </si>
  <si>
    <t>Total overheads</t>
  </si>
  <si>
    <t>inc. draw &amp; loan repay</t>
  </si>
  <si>
    <t>Annual Break even</t>
  </si>
  <si>
    <t>Break even</t>
  </si>
  <si>
    <t>Value</t>
  </si>
  <si>
    <t>Depn.</t>
  </si>
  <si>
    <t>C.Value</t>
  </si>
  <si>
    <t>£</t>
  </si>
  <si>
    <t>Fixed Assets</t>
  </si>
  <si>
    <t>Current Assets</t>
  </si>
  <si>
    <t>Stock</t>
  </si>
  <si>
    <t>Debtors</t>
  </si>
  <si>
    <t>Prepayments</t>
  </si>
  <si>
    <t xml:space="preserve">Cash </t>
  </si>
  <si>
    <t>Current liabilities</t>
  </si>
  <si>
    <t>Net Current assets</t>
  </si>
  <si>
    <t>Total Assets</t>
  </si>
  <si>
    <t>Long term liability</t>
  </si>
  <si>
    <t>(loan)</t>
  </si>
  <si>
    <t>NET ASSETS</t>
  </si>
  <si>
    <t>Net profit less drawings</t>
  </si>
  <si>
    <t>Equipment introduced</t>
  </si>
  <si>
    <t>Prestart</t>
  </si>
  <si>
    <t>May</t>
  </si>
  <si>
    <t>Sales revenue</t>
  </si>
  <si>
    <t>Start up capital</t>
  </si>
  <si>
    <t>Loan repayments</t>
  </si>
  <si>
    <t>Utilities (gas, electric, water)</t>
  </si>
  <si>
    <t>Telephone &amp; internet</t>
  </si>
  <si>
    <t>Travel</t>
  </si>
  <si>
    <t>Rent</t>
  </si>
  <si>
    <t>Advertising</t>
  </si>
  <si>
    <t>Start up equipment</t>
  </si>
  <si>
    <t>Salaries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</si>
  <si>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</si>
  <si>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</si>
  <si>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</si>
  <si>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</si>
  <si>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</si>
  <si>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</si>
  <si>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</si>
  <si>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</si>
  <si>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</si>
  <si>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</si>
  <si>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</si>
  <si>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Purchases of stock and raw materials</t>
  </si>
  <si>
    <t>Initial start-up stock</t>
  </si>
  <si>
    <t>Purchases of consumable materials and equipment</t>
  </si>
  <si>
    <t>Total stock purchases</t>
  </si>
  <si>
    <t>Closing stock</t>
  </si>
  <si>
    <t>Loan</t>
  </si>
  <si>
    <t>Investor capital</t>
  </si>
  <si>
    <t>Financed by</t>
  </si>
  <si>
    <t>Overdraft</t>
  </si>
  <si>
    <t>Loans</t>
  </si>
  <si>
    <t>Creditors</t>
  </si>
  <si>
    <t>CASH FLOW FORECAST</t>
  </si>
  <si>
    <t>PROFIT AND LOSS ACCOUNT</t>
  </si>
  <si>
    <t>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</si>
</sst>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8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3" xfId="0" applyBorder="1"/>
    <xf numFmtId="0" fontId="1" fillId="0" borderId="5" xfId="0" applyFont="1" applyBorder="1"/>
    <xf numFmtId="0" fontId="0" fillId="0" borderId="6" xfId="0" applyBorder="1"/>
    <xf numFmtId="0" fontId="1" fillId="0" borderId="7" xfId="0" applyFont="1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12" xfId="0" applyFont="1" applyBorder="1"/>
    <xf numFmtId="0" fontId="1" fillId="0" borderId="0" xfId="0" applyFont="1" applyBorder="1"/>
    <xf numFmtId="0" fontId="0" fillId="0" borderId="16" xfId="0" applyBorder="1"/>
    <xf numFmtId="0" fontId="0" fillId="0" borderId="0" xfId="0" applyFill="1"/>
    <xf numFmtId="0" fontId="0" fillId="0" borderId="0" xfId="0" applyFill="1" applyBorder="1"/>
    <xf numFmtId="9" fontId="1" fillId="0" borderId="0" xfId="0" applyNumberFormat="1" applyFont="1"/>
    <xf numFmtId="0" fontId="1" fillId="0" borderId="10" xfId="0" applyFont="1" applyBorder="1"/>
    <xf numFmtId="0" fontId="0" fillId="0" borderId="0" xfId="0" applyAlignment="1">
      <alignment horizontal="left"/>
    </xf>
    <xf numFmtId="1" fontId="0" fillId="0" borderId="0" xfId="0" applyNumberFormat="1"/>
    <xf numFmtId="0" fontId="3" fillId="0" borderId="3" xfId="0" applyFont="1" applyBorder="1"/>
    <xf numFmtId="164" fontId="1" fillId="0" borderId="4" xfId="0" applyNumberFormat="1" applyFont="1" applyBorder="1"/>
    <xf numFmtId="164" fontId="0" fillId="0" borderId="4" xfId="0" applyNumberFormat="1" applyBorder="1"/>
    <xf numFmtId="164" fontId="0" fillId="0" borderId="6" xfId="0" applyNumberFormat="1" applyBorder="1"/>
    <xf numFmtId="164" fontId="1" fillId="0" borderId="11" xfId="0" applyNumberFormat="1" applyFont="1" applyBorder="1"/>
    <xf numFmtId="164" fontId="0" fillId="0" borderId="2" xfId="0" applyNumberFormat="1" applyBorder="1"/>
    <xf numFmtId="164" fontId="0" fillId="0" borderId="0" xfId="0" applyNumberFormat="1" applyBorder="1"/>
    <xf numFmtId="164" fontId="0" fillId="0" borderId="0" xfId="0" applyNumberFormat="1"/>
    <xf numFmtId="164" fontId="2" fillId="0" borderId="0" xfId="0" applyNumberFormat="1" applyFont="1" applyBorder="1"/>
    <xf numFmtId="164" fontId="1" fillId="0" borderId="0" xfId="0" applyNumberFormat="1" applyFont="1" applyBorder="1"/>
    <xf numFmtId="164" fontId="1" fillId="0" borderId="15" xfId="0" applyNumberFormat="1" applyFont="1" applyBorder="1" applyAlignment="1">
      <alignment horizontal="centerContinuous"/>
    </xf>
    <xf numFmtId="164" fontId="1" fillId="0" borderId="8" xfId="0" applyNumberFormat="1" applyFont="1" applyBorder="1"/>
    <xf numFmtId="164" fontId="0" fillId="0" borderId="12" xfId="0" applyNumberFormat="1" applyBorder="1"/>
    <xf numFmtId="164" fontId="0" fillId="0" borderId="13" xfId="0" applyNumberFormat="1" applyBorder="1"/>
    <xf numFmtId="164" fontId="1" fillId="0" borderId="0" xfId="0" applyNumberFormat="1" applyFont="1" applyAlignment="1">
      <alignment horizontal="centerContinuous"/>
    </xf>
    <xf numFmtId="164" fontId="0" fillId="0" borderId="0" xfId="0" applyNumberFormat="1" applyFill="1" applyBorder="1"/>
    <xf numFmtId="164" fontId="0" fillId="3" borderId="0" xfId="0" applyNumberFormat="1" applyFill="1"/>
    <xf numFmtId="164" fontId="0" fillId="2" borderId="0" xfId="0" applyNumberFormat="1" applyFill="1"/>
    <xf numFmtId="164" fontId="1" fillId="0" borderId="12" xfId="0" applyNumberFormat="1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 applyFill="1"/>
    <xf numFmtId="164" fontId="0" fillId="0" borderId="14" xfId="0" applyNumberFormat="1" applyFill="1" applyBorder="1"/>
    <xf numFmtId="164" fontId="0" fillId="0" borderId="14" xfId="0" applyNumberFormat="1" applyBorder="1"/>
    <xf numFmtId="0" fontId="4" fillId="0" borderId="0" xfId="0" applyFont="1"/>
    <xf numFmtId="0" fontId="0" fillId="0" borderId="17" xfId="0" applyFill="1" applyBorder="1"/>
    <xf numFmtId="0" fontId="3" fillId="0" borderId="0" xfId="0" applyFont="1" applyBorder="1"/>
    <xf numFmtId="164" fontId="3" fillId="0" borderId="6" xfId="0" applyNumberFormat="1" applyFont="1" applyBorder="1"/>
    <xf numFmtId="164" fontId="0" fillId="0" borderId="10" xfId="0" applyNumberFormat="1" applyBorder="1"/>
    <xf numFmtId="0" fontId="0" fillId="0" borderId="1" xfId="0" applyBorder="1"/>
    <xf numFmtId="164" fontId="0" fillId="0" borderId="9" xfId="0" applyNumberForma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90" zoomScaleNormal="90" workbookViewId="0">
      <pane ySplit="2" topLeftCell="A3" activePane="bottomLeft" state="frozen"/>
      <selection pane="bottomLeft" activeCell="P31" sqref="P31"/>
    </sheetView>
  </sheetViews>
  <sheetFormatPr defaultRowHeight="12.75" x14ac:dyDescent="0.2"/>
  <cols>
    <col min="1" max="1" width="47.7109375" customWidth="1"/>
    <col min="2" max="2" width="11.140625" style="27" bestFit="1" customWidth="1"/>
    <col min="3" max="4" width="11.28515625" style="27" customWidth="1"/>
    <col min="5" max="5" width="10.7109375" style="27" customWidth="1"/>
    <col min="6" max="7" width="11.85546875" style="27" customWidth="1"/>
    <col min="8" max="8" width="12.28515625" style="27" customWidth="1"/>
    <col min="9" max="9" width="10.5703125" style="27" customWidth="1"/>
    <col min="10" max="10" width="10.85546875" style="27" customWidth="1"/>
    <col min="11" max="11" width="10.5703125" style="27" customWidth="1"/>
    <col min="12" max="12" width="11.7109375" style="27" customWidth="1"/>
    <col min="13" max="13" width="11.5703125" style="27" customWidth="1"/>
    <col min="14" max="14" width="10" customWidth="1"/>
    <col min="15" max="15" width="11.28515625" style="27" customWidth="1"/>
  </cols>
  <sheetData>
    <row r="1" spans="1:16" ht="27.75" thickBot="1" x14ac:dyDescent="0.55000000000000004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ht="15" customHeight="1" thickBot="1" x14ac:dyDescent="0.25">
      <c r="B2" s="21" t="s">
        <v>35</v>
      </c>
      <c r="C2" s="21" t="s">
        <v>57</v>
      </c>
      <c r="D2" s="21" t="s">
        <v>36</v>
      </c>
      <c r="E2" s="21" t="s">
        <v>47</v>
      </c>
      <c r="F2" s="21" t="s">
        <v>48</v>
      </c>
      <c r="G2" s="21" t="s">
        <v>49</v>
      </c>
      <c r="H2" s="21" t="s">
        <v>50</v>
      </c>
      <c r="I2" s="21" t="s">
        <v>51</v>
      </c>
      <c r="J2" s="21" t="s">
        <v>52</v>
      </c>
      <c r="K2" s="21" t="s">
        <v>53</v>
      </c>
      <c r="L2" s="21" t="s">
        <v>54</v>
      </c>
      <c r="M2" s="21" t="s">
        <v>55</v>
      </c>
      <c r="N2" s="21" t="s">
        <v>56</v>
      </c>
      <c r="O2" s="30" t="s">
        <v>0</v>
      </c>
    </row>
    <row r="3" spans="1:16" ht="15" customHeight="1" thickBot="1" x14ac:dyDescent="0.25">
      <c r="A3" s="20" t="s">
        <v>37</v>
      </c>
      <c r="B3" s="22">
        <v>0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31">
        <f>SUM(B3:N3)</f>
        <v>0</v>
      </c>
    </row>
    <row r="4" spans="1:16" ht="15" customHeight="1" thickBot="1" x14ac:dyDescent="0.25">
      <c r="A4" s="1" t="s">
        <v>38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31">
        <f t="shared" ref="O4:O17" si="0">SUM(B4:N4)</f>
        <v>0</v>
      </c>
    </row>
    <row r="5" spans="1:16" ht="15" customHeight="1" thickBot="1" x14ac:dyDescent="0.25">
      <c r="A5" s="20" t="s">
        <v>63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31">
        <f t="shared" si="0"/>
        <v>0</v>
      </c>
    </row>
    <row r="6" spans="1:16" ht="15" customHeight="1" thickBot="1" x14ac:dyDescent="0.25">
      <c r="A6" s="20" t="s">
        <v>64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31">
        <f t="shared" si="0"/>
        <v>0</v>
      </c>
    </row>
    <row r="7" spans="1:16" ht="15" customHeight="1" thickBot="1" x14ac:dyDescent="0.25">
      <c r="A7" s="2" t="s">
        <v>1</v>
      </c>
      <c r="B7" s="46">
        <f t="shared" ref="B7:N7" si="1">SUM(B3:B6)</f>
        <v>0</v>
      </c>
      <c r="C7" s="23">
        <f t="shared" si="1"/>
        <v>0</v>
      </c>
      <c r="D7" s="23">
        <f t="shared" si="1"/>
        <v>0</v>
      </c>
      <c r="E7" s="23">
        <f t="shared" si="1"/>
        <v>0</v>
      </c>
      <c r="F7" s="23">
        <f t="shared" si="1"/>
        <v>0</v>
      </c>
      <c r="G7" s="23">
        <f t="shared" si="1"/>
        <v>0</v>
      </c>
      <c r="H7" s="23">
        <f t="shared" si="1"/>
        <v>0</v>
      </c>
      <c r="I7" s="23">
        <f t="shared" si="1"/>
        <v>0</v>
      </c>
      <c r="J7" s="23">
        <f t="shared" si="1"/>
        <v>0</v>
      </c>
      <c r="K7" s="23">
        <f t="shared" si="1"/>
        <v>0</v>
      </c>
      <c r="L7" s="23">
        <f t="shared" si="1"/>
        <v>0</v>
      </c>
      <c r="M7" s="23">
        <f t="shared" si="1"/>
        <v>0</v>
      </c>
      <c r="N7" s="3">
        <f t="shared" si="1"/>
        <v>0</v>
      </c>
      <c r="O7" s="31">
        <f t="shared" si="0"/>
        <v>0</v>
      </c>
      <c r="P7" s="8"/>
    </row>
    <row r="8" spans="1:16" ht="15" customHeight="1" thickBot="1" x14ac:dyDescent="0.25">
      <c r="A8" s="1" t="s">
        <v>45</v>
      </c>
      <c r="B8" s="22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31">
        <f t="shared" si="0"/>
        <v>0</v>
      </c>
      <c r="P8" s="8"/>
    </row>
    <row r="9" spans="1:16" ht="15" customHeight="1" thickBot="1" x14ac:dyDescent="0.25">
      <c r="A9" s="44" t="s">
        <v>59</v>
      </c>
      <c r="B9" s="22">
        <v>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31">
        <f t="shared" si="0"/>
        <v>0</v>
      </c>
      <c r="P9" s="8"/>
    </row>
    <row r="10" spans="1:16" ht="15" customHeight="1" thickBot="1" x14ac:dyDescent="0.25">
      <c r="A10" s="1" t="s">
        <v>58</v>
      </c>
      <c r="B10" s="22"/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31">
        <f>SUM(C10:N10)</f>
        <v>0</v>
      </c>
      <c r="P10" s="8"/>
    </row>
    <row r="11" spans="1:16" ht="15" customHeight="1" thickBot="1" x14ac:dyDescent="0.25">
      <c r="A11" s="1" t="s">
        <v>60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31">
        <f>SUM(C11:N11)</f>
        <v>0</v>
      </c>
      <c r="P11" s="8"/>
    </row>
    <row r="12" spans="1:16" ht="15" customHeight="1" thickBot="1" x14ac:dyDescent="0.25">
      <c r="A12" s="1" t="s">
        <v>43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31">
        <f t="shared" si="0"/>
        <v>0</v>
      </c>
      <c r="P12" s="8"/>
    </row>
    <row r="13" spans="1:16" ht="15" customHeight="1" thickBot="1" x14ac:dyDescent="0.25">
      <c r="A13" s="1" t="s">
        <v>40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31">
        <f t="shared" si="0"/>
        <v>0</v>
      </c>
    </row>
    <row r="14" spans="1:16" ht="15" customHeight="1" thickBot="1" x14ac:dyDescent="0.25">
      <c r="A14" s="1" t="s">
        <v>41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31">
        <f t="shared" si="0"/>
        <v>0</v>
      </c>
    </row>
    <row r="15" spans="1:16" ht="15" customHeight="1" thickBot="1" x14ac:dyDescent="0.25">
      <c r="A15" s="1" t="s">
        <v>44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31">
        <f t="shared" si="0"/>
        <v>0</v>
      </c>
    </row>
    <row r="16" spans="1:16" ht="15" customHeight="1" thickBot="1" x14ac:dyDescent="0.25">
      <c r="A16" s="1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31">
        <f t="shared" si="0"/>
        <v>0</v>
      </c>
    </row>
    <row r="17" spans="1:15" ht="15" customHeight="1" thickBot="1" x14ac:dyDescent="0.25">
      <c r="A17" s="1" t="s">
        <v>42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31">
        <f t="shared" si="0"/>
        <v>0</v>
      </c>
    </row>
    <row r="18" spans="1:15" ht="15" customHeight="1" thickBot="1" x14ac:dyDescent="0.25">
      <c r="A18" s="48" t="s">
        <v>39</v>
      </c>
      <c r="B18" s="49"/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31">
        <f>SUM(C18:N18)</f>
        <v>0</v>
      </c>
    </row>
    <row r="19" spans="1:15" ht="15" customHeight="1" thickBot="1" x14ac:dyDescent="0.25">
      <c r="A19" s="4" t="s">
        <v>0</v>
      </c>
      <c r="B19" s="24">
        <f t="shared" ref="B19:N19" si="2">SUM(B8:B18)</f>
        <v>0</v>
      </c>
      <c r="C19" s="24">
        <f t="shared" si="2"/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  <c r="G19" s="24">
        <f t="shared" si="2"/>
        <v>0</v>
      </c>
      <c r="H19" s="24">
        <f t="shared" si="2"/>
        <v>0</v>
      </c>
      <c r="I19" s="24">
        <f t="shared" si="2"/>
        <v>0</v>
      </c>
      <c r="J19" s="24">
        <f t="shared" si="2"/>
        <v>0</v>
      </c>
      <c r="K19" s="24">
        <f t="shared" si="2"/>
        <v>0</v>
      </c>
      <c r="L19" s="24">
        <f t="shared" si="2"/>
        <v>0</v>
      </c>
      <c r="M19" s="24">
        <f t="shared" si="2"/>
        <v>0</v>
      </c>
      <c r="N19" s="23">
        <f t="shared" si="2"/>
        <v>0</v>
      </c>
      <c r="O19" s="31">
        <f>SUM(B19:N19)</f>
        <v>0</v>
      </c>
    </row>
    <row r="20" spans="1:15" ht="15" customHeight="1" thickBot="1" x14ac:dyDescent="0.25">
      <c r="A20" s="13" t="s">
        <v>2</v>
      </c>
      <c r="B20" s="25">
        <f t="shared" ref="B20:N20" si="3">SUM(B7-B19)</f>
        <v>0</v>
      </c>
      <c r="C20" s="25">
        <f t="shared" si="3"/>
        <v>0</v>
      </c>
      <c r="D20" s="25">
        <f t="shared" si="3"/>
        <v>0</v>
      </c>
      <c r="E20" s="25">
        <f t="shared" si="3"/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47">
        <f t="shared" si="3"/>
        <v>0</v>
      </c>
      <c r="O20" s="31">
        <f>SUM(B20:N20)</f>
        <v>0</v>
      </c>
    </row>
    <row r="21" spans="1:15" ht="15" customHeight="1" x14ac:dyDescent="0.2">
      <c r="A21" s="5" t="s">
        <v>3</v>
      </c>
      <c r="B21" s="22">
        <v>0</v>
      </c>
      <c r="C21" s="22">
        <f>SUM(B22)</f>
        <v>0</v>
      </c>
      <c r="D21" s="22">
        <f t="shared" ref="D21:N21" si="4">SUM(C22)</f>
        <v>0</v>
      </c>
      <c r="E21" s="22">
        <f t="shared" si="4"/>
        <v>0</v>
      </c>
      <c r="F21" s="22">
        <f t="shared" si="4"/>
        <v>0</v>
      </c>
      <c r="G21" s="22">
        <f t="shared" si="4"/>
        <v>0</v>
      </c>
      <c r="H21" s="22">
        <f t="shared" si="4"/>
        <v>0</v>
      </c>
      <c r="I21" s="22">
        <f t="shared" si="4"/>
        <v>0</v>
      </c>
      <c r="J21" s="22">
        <f t="shared" si="4"/>
        <v>0</v>
      </c>
      <c r="K21" s="22">
        <f t="shared" si="4"/>
        <v>0</v>
      </c>
      <c r="L21" s="22">
        <f t="shared" si="4"/>
        <v>0</v>
      </c>
      <c r="M21" s="22">
        <f t="shared" si="4"/>
        <v>0</v>
      </c>
      <c r="N21" s="22">
        <f t="shared" si="4"/>
        <v>0</v>
      </c>
    </row>
    <row r="22" spans="1:15" ht="15" customHeight="1" x14ac:dyDescent="0.2">
      <c r="A22" s="6" t="s">
        <v>4</v>
      </c>
      <c r="B22" s="22">
        <f t="shared" ref="B22:N22" si="5">SUM(B20:B21)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  <c r="I22" s="22">
        <f t="shared" si="5"/>
        <v>0</v>
      </c>
      <c r="J22" s="22">
        <f t="shared" si="5"/>
        <v>0</v>
      </c>
      <c r="K22" s="22">
        <f t="shared" si="5"/>
        <v>0</v>
      </c>
      <c r="L22" s="22">
        <f t="shared" si="5"/>
        <v>0</v>
      </c>
      <c r="M22" s="22">
        <f t="shared" si="5"/>
        <v>0</v>
      </c>
      <c r="N22" s="22">
        <f t="shared" si="5"/>
        <v>0</v>
      </c>
    </row>
    <row r="23" spans="1:15" x14ac:dyDescent="0.2">
      <c r="A23" s="8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8"/>
    </row>
    <row r="24" spans="1:15" x14ac:dyDescent="0.2">
      <c r="A24" s="1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8"/>
    </row>
    <row r="25" spans="1:15" x14ac:dyDescent="0.2">
      <c r="A25" s="1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8"/>
      <c r="O25" s="26"/>
    </row>
    <row r="26" spans="1:15" x14ac:dyDescent="0.2">
      <c r="A26" s="8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8"/>
      <c r="O26" s="26"/>
    </row>
    <row r="27" spans="1:15" x14ac:dyDescent="0.2">
      <c r="A27" s="8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8"/>
      <c r="O27" s="26"/>
    </row>
    <row r="28" spans="1:15" x14ac:dyDescent="0.2">
      <c r="A28" s="8"/>
      <c r="B28" s="26"/>
      <c r="C28" s="26"/>
      <c r="D28" s="28"/>
      <c r="E28" s="26"/>
      <c r="F28" s="26"/>
      <c r="G28" s="28"/>
      <c r="H28" s="26"/>
      <c r="I28" s="26"/>
      <c r="J28" s="28"/>
      <c r="K28" s="26"/>
      <c r="L28" s="26"/>
      <c r="M28" s="28"/>
      <c r="N28" s="8"/>
      <c r="O28" s="26"/>
    </row>
    <row r="29" spans="1:15" x14ac:dyDescent="0.2">
      <c r="A29" s="12"/>
      <c r="B29" s="26"/>
      <c r="C29" s="26"/>
      <c r="D29" s="26"/>
      <c r="E29" s="29"/>
      <c r="F29" s="26"/>
      <c r="G29" s="26"/>
      <c r="H29" s="29"/>
      <c r="I29" s="26"/>
      <c r="J29" s="26"/>
      <c r="K29" s="29"/>
      <c r="L29" s="26"/>
      <c r="M29" s="26"/>
      <c r="N29" s="12"/>
      <c r="O29" s="26"/>
    </row>
  </sheetData>
  <mergeCells count="1">
    <mergeCell ref="A1:O1"/>
  </mergeCells>
  <phoneticPr fontId="0" type="noConversion"/>
  <pageMargins left="0.75" right="0.75" top="1" bottom="1" header="0.5" footer="0.5"/>
  <pageSetup paperSize="9" scale="86" orientation="landscape" horizontalDpi="300" verticalDpi="300" r:id="rId1"/>
  <headerFooter alignWithMargins="0">
    <oddHeader>&amp;L&amp;F&amp;CCash Flow Forecast
First Year</oddHead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workbookViewId="0">
      <selection sqref="A1:E1"/>
    </sheetView>
  </sheetViews>
  <sheetFormatPr defaultRowHeight="12.75" x14ac:dyDescent="0.2"/>
  <cols>
    <col min="1" max="1" width="20" customWidth="1"/>
    <col min="2" max="2" width="43.140625" customWidth="1"/>
    <col min="3" max="3" width="11.140625" style="27" customWidth="1"/>
    <col min="5" max="5" width="11.5703125" style="27" customWidth="1"/>
  </cols>
  <sheetData>
    <row r="1" spans="1:5" ht="27" x14ac:dyDescent="0.5">
      <c r="A1" s="50" t="s">
        <v>70</v>
      </c>
      <c r="B1" s="50"/>
      <c r="C1" s="50"/>
      <c r="D1" s="50"/>
      <c r="E1" s="50"/>
    </row>
    <row r="2" spans="1:5" x14ac:dyDescent="0.2">
      <c r="A2" s="7" t="s">
        <v>5</v>
      </c>
    </row>
    <row r="3" spans="1:5" x14ac:dyDescent="0.2">
      <c r="A3" s="7" t="s">
        <v>6</v>
      </c>
      <c r="E3" s="27">
        <f>SUM('Cash flow'!O3+'Cash flow'!O4)</f>
        <v>0</v>
      </c>
    </row>
    <row r="4" spans="1:5" x14ac:dyDescent="0.2">
      <c r="A4" t="s">
        <v>7</v>
      </c>
    </row>
    <row r="5" spans="1:5" x14ac:dyDescent="0.2">
      <c r="B5" s="8" t="str">
        <f>'Cash flow'!A9</f>
        <v>Initial start-up stock</v>
      </c>
      <c r="C5" s="26">
        <f>('Cash flow'!O9)</f>
        <v>0</v>
      </c>
    </row>
    <row r="6" spans="1:5" x14ac:dyDescent="0.2">
      <c r="B6" s="8" t="str">
        <f>'Cash flow'!A10</f>
        <v>Purchases of stock and raw materials</v>
      </c>
      <c r="C6" s="26">
        <f>('Cash flow'!N10)</f>
        <v>0</v>
      </c>
    </row>
    <row r="7" spans="1:5" x14ac:dyDescent="0.2">
      <c r="B7" s="45" t="s">
        <v>62</v>
      </c>
      <c r="C7" s="26">
        <f>('Cash flow'!O11)</f>
        <v>0</v>
      </c>
    </row>
    <row r="8" spans="1:5" x14ac:dyDescent="0.2">
      <c r="B8" t="s">
        <v>61</v>
      </c>
      <c r="C8" s="27">
        <f>SUM(C5:C6)</f>
        <v>0</v>
      </c>
    </row>
    <row r="9" spans="1:5" x14ac:dyDescent="0.2">
      <c r="E9" s="32">
        <f>C8</f>
        <v>0</v>
      </c>
    </row>
    <row r="10" spans="1:5" x14ac:dyDescent="0.2">
      <c r="A10" s="7" t="s">
        <v>8</v>
      </c>
      <c r="E10" s="27">
        <f>SUM(E3-E9)</f>
        <v>0</v>
      </c>
    </row>
    <row r="14" spans="1:5" x14ac:dyDescent="0.2">
      <c r="A14" s="7" t="s">
        <v>9</v>
      </c>
    </row>
    <row r="15" spans="1:5" x14ac:dyDescent="0.2">
      <c r="A15" s="10" t="s">
        <v>10</v>
      </c>
      <c r="B15" s="8" t="str">
        <f>'Cash flow'!A10</f>
        <v>Purchases of stock and raw materials</v>
      </c>
      <c r="C15" s="26">
        <f>'Cash flow'!O8</f>
        <v>0</v>
      </c>
    </row>
    <row r="16" spans="1:5" x14ac:dyDescent="0.2">
      <c r="A16" s="10"/>
      <c r="B16" s="8" t="str">
        <f>'Cash flow'!A11</f>
        <v>Purchases of consumable materials and equipment</v>
      </c>
      <c r="C16" s="26">
        <f>'Cash flow'!O11</f>
        <v>0</v>
      </c>
    </row>
    <row r="17" spans="1:5" x14ac:dyDescent="0.2">
      <c r="A17" s="7"/>
      <c r="B17" s="8" t="str">
        <f>'Cash flow'!A8</f>
        <v>Start up equipment</v>
      </c>
      <c r="C17" s="26">
        <f>'Cash flow'!O9</f>
        <v>0</v>
      </c>
    </row>
    <row r="18" spans="1:5" x14ac:dyDescent="0.2">
      <c r="B18" s="8" t="str">
        <f>'Cash flow'!A12</f>
        <v>Rent</v>
      </c>
      <c r="C18" s="26">
        <f>'Cash flow'!O12</f>
        <v>0</v>
      </c>
    </row>
    <row r="19" spans="1:5" x14ac:dyDescent="0.2">
      <c r="B19" s="8" t="str">
        <f>'Cash flow'!A13</f>
        <v>Utilities (gas, electric, water)</v>
      </c>
      <c r="C19" s="26">
        <f>'Cash flow'!O13</f>
        <v>0</v>
      </c>
    </row>
    <row r="20" spans="1:5" x14ac:dyDescent="0.2">
      <c r="B20" s="8" t="str">
        <f>'Cash flow'!A14</f>
        <v>Telephone &amp; internet</v>
      </c>
      <c r="C20" s="26">
        <f>'Cash flow'!O14</f>
        <v>0</v>
      </c>
    </row>
    <row r="21" spans="1:5" x14ac:dyDescent="0.2">
      <c r="B21" s="8" t="str">
        <f>'Cash flow'!A15</f>
        <v>Advertising</v>
      </c>
      <c r="C21" s="26">
        <f>'Cash flow'!O15</f>
        <v>0</v>
      </c>
    </row>
    <row r="22" spans="1:5" x14ac:dyDescent="0.2">
      <c r="B22" s="8" t="str">
        <f>'Cash flow'!A16</f>
        <v>Salaries</v>
      </c>
      <c r="C22" s="26">
        <f>'Cash flow'!O16</f>
        <v>0</v>
      </c>
    </row>
    <row r="23" spans="1:5" x14ac:dyDescent="0.2">
      <c r="B23" s="8" t="str">
        <f>'Cash flow'!A17</f>
        <v>Travel</v>
      </c>
      <c r="C23" s="26">
        <f>'Cash flow'!O17</f>
        <v>0</v>
      </c>
    </row>
    <row r="24" spans="1:5" x14ac:dyDescent="0.2">
      <c r="B24" s="8" t="str">
        <f>'Cash flow'!A18</f>
        <v>Loan repayments</v>
      </c>
      <c r="C24" s="26">
        <f>'Cash flow'!O18</f>
        <v>0</v>
      </c>
    </row>
    <row r="25" spans="1:5" x14ac:dyDescent="0.2">
      <c r="E25" s="26">
        <f>SUM(C18:C24)</f>
        <v>0</v>
      </c>
    </row>
    <row r="26" spans="1:5" ht="13.5" thickBot="1" x14ac:dyDescent="0.25">
      <c r="A26" s="7" t="s">
        <v>11</v>
      </c>
      <c r="E26" s="33">
        <f>SUM(E10-E25)</f>
        <v>0</v>
      </c>
    </row>
    <row r="27" spans="1:5" ht="13.5" thickTop="1" x14ac:dyDescent="0.2">
      <c r="E27" s="26"/>
    </row>
    <row r="28" spans="1:5" x14ac:dyDescent="0.2">
      <c r="A28" s="10"/>
    </row>
    <row r="31" spans="1:5" x14ac:dyDescent="0.2">
      <c r="E31" s="26"/>
    </row>
    <row r="34" spans="1:2" hidden="1" x14ac:dyDescent="0.2">
      <c r="A34" t="s">
        <v>12</v>
      </c>
    </row>
    <row r="35" spans="1:2" hidden="1" x14ac:dyDescent="0.2"/>
    <row r="36" spans="1:2" hidden="1" x14ac:dyDescent="0.2">
      <c r="A36" t="s">
        <v>8</v>
      </c>
    </row>
    <row r="37" spans="1:2" hidden="1" x14ac:dyDescent="0.2"/>
    <row r="38" spans="1:2" hidden="1" x14ac:dyDescent="0.2">
      <c r="A38" t="s">
        <v>13</v>
      </c>
      <c r="B38">
        <f>SUM(E25+C28+C29)</f>
        <v>0</v>
      </c>
    </row>
    <row r="39" spans="1:2" hidden="1" x14ac:dyDescent="0.2">
      <c r="A39" t="s">
        <v>14</v>
      </c>
    </row>
    <row r="40" spans="1:2" hidden="1" x14ac:dyDescent="0.2"/>
    <row r="41" spans="1:2" hidden="1" x14ac:dyDescent="0.2">
      <c r="A41" t="s">
        <v>15</v>
      </c>
    </row>
    <row r="42" spans="1:2" hidden="1" x14ac:dyDescent="0.2">
      <c r="A42" s="18" t="s">
        <v>16</v>
      </c>
      <c r="B42" s="19">
        <f>SUM(B41/12)</f>
        <v>0</v>
      </c>
    </row>
  </sheetData>
  <mergeCells count="1">
    <mergeCell ref="A1:E1"/>
  </mergeCells>
  <phoneticPr fontId="0" type="noConversion"/>
  <pageMargins left="0.75" right="0.75" top="1" bottom="1" header="0.5" footer="0.5"/>
  <pageSetup paperSize="9" scale="96" orientation="portrait" horizontalDpi="300" verticalDpi="300" r:id="rId1"/>
  <headerFooter alignWithMargins="0">
    <oddHeader>&amp;L&amp;F&amp;CTrading and
Profit and Loss
Account
First Year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>
      <selection activeCell="J14" sqref="J14"/>
    </sheetView>
  </sheetViews>
  <sheetFormatPr defaultRowHeight="12.75" x14ac:dyDescent="0.2"/>
  <cols>
    <col min="1" max="1" width="27.85546875" customWidth="1"/>
    <col min="5" max="5" width="10.140625" style="27" bestFit="1" customWidth="1"/>
    <col min="7" max="7" width="13" style="27" customWidth="1"/>
  </cols>
  <sheetData>
    <row r="1" spans="1:9" ht="27" x14ac:dyDescent="0.5">
      <c r="A1" s="50" t="s">
        <v>71</v>
      </c>
      <c r="B1" s="50"/>
      <c r="C1" s="50"/>
      <c r="D1" s="50"/>
      <c r="E1" s="50"/>
      <c r="F1" s="50"/>
      <c r="G1" s="50"/>
    </row>
    <row r="3" spans="1:9" x14ac:dyDescent="0.2">
      <c r="D3" s="16"/>
    </row>
    <row r="4" spans="1:9" x14ac:dyDescent="0.2">
      <c r="C4" s="11" t="s">
        <v>17</v>
      </c>
      <c r="D4" s="17" t="s">
        <v>18</v>
      </c>
      <c r="E4" s="38" t="s">
        <v>19</v>
      </c>
      <c r="G4" s="34" t="s">
        <v>20</v>
      </c>
    </row>
    <row r="5" spans="1:9" x14ac:dyDescent="0.2">
      <c r="A5" s="7" t="s">
        <v>21</v>
      </c>
      <c r="C5" s="14">
        <f>'Cash flow'!O8</f>
        <v>0</v>
      </c>
      <c r="D5" s="13">
        <f>SUM(C5*0.2)</f>
        <v>0</v>
      </c>
      <c r="E5" s="27">
        <f>SUM(C5-D5)</f>
        <v>0</v>
      </c>
    </row>
    <row r="6" spans="1:9" x14ac:dyDescent="0.2">
      <c r="C6">
        <f>SUM(C5:C5)</f>
        <v>0</v>
      </c>
      <c r="D6" s="13">
        <f>SUM(D5:D5)</f>
        <v>0</v>
      </c>
      <c r="E6" s="27">
        <f>SUM(E5:E5)</f>
        <v>0</v>
      </c>
      <c r="G6" s="26">
        <f>SUM(E6)</f>
        <v>0</v>
      </c>
    </row>
    <row r="7" spans="1:9" x14ac:dyDescent="0.2">
      <c r="A7" s="7" t="s">
        <v>22</v>
      </c>
      <c r="E7" s="39" t="s">
        <v>20</v>
      </c>
    </row>
    <row r="8" spans="1:9" x14ac:dyDescent="0.2">
      <c r="A8" t="s">
        <v>23</v>
      </c>
      <c r="E8" s="36">
        <f>'Profit and Loss'!C6</f>
        <v>0</v>
      </c>
    </row>
    <row r="9" spans="1:9" x14ac:dyDescent="0.2">
      <c r="A9" t="s">
        <v>24</v>
      </c>
      <c r="E9" s="37"/>
    </row>
    <row r="10" spans="1:9" x14ac:dyDescent="0.2">
      <c r="A10" t="s">
        <v>25</v>
      </c>
      <c r="E10" s="37"/>
    </row>
    <row r="11" spans="1:9" x14ac:dyDescent="0.2">
      <c r="A11" t="s">
        <v>26</v>
      </c>
      <c r="E11" s="40">
        <f>'Cash flow'!N22</f>
        <v>0</v>
      </c>
    </row>
    <row r="12" spans="1:9" x14ac:dyDescent="0.2">
      <c r="E12" s="41">
        <f>SUM(E8:E11)</f>
        <v>0</v>
      </c>
    </row>
    <row r="13" spans="1:9" x14ac:dyDescent="0.2">
      <c r="A13" s="7" t="s">
        <v>27</v>
      </c>
    </row>
    <row r="14" spans="1:9" x14ac:dyDescent="0.2">
      <c r="A14" s="9" t="s">
        <v>66</v>
      </c>
      <c r="E14" s="40"/>
    </row>
    <row r="15" spans="1:9" x14ac:dyDescent="0.2">
      <c r="A15" s="9" t="s">
        <v>67</v>
      </c>
      <c r="E15" s="37">
        <f>'Cash flow'!B6</f>
        <v>0</v>
      </c>
      <c r="I15" s="43"/>
    </row>
    <row r="16" spans="1:9" x14ac:dyDescent="0.2">
      <c r="A16" s="9" t="s">
        <v>68</v>
      </c>
      <c r="E16" s="37"/>
    </row>
    <row r="17" spans="1:7" x14ac:dyDescent="0.2">
      <c r="E17" s="42">
        <f>SUM(E14:E16)</f>
        <v>0</v>
      </c>
    </row>
    <row r="19" spans="1:7" x14ac:dyDescent="0.2">
      <c r="A19" s="7" t="s">
        <v>28</v>
      </c>
      <c r="G19" s="27">
        <f>SUM(E12-E17)</f>
        <v>0</v>
      </c>
    </row>
    <row r="20" spans="1:7" x14ac:dyDescent="0.2">
      <c r="A20" s="7" t="s">
        <v>29</v>
      </c>
      <c r="G20" s="27">
        <f>SUM(G6+G19)</f>
        <v>0</v>
      </c>
    </row>
    <row r="21" spans="1:7" x14ac:dyDescent="0.2">
      <c r="A21" s="7" t="s">
        <v>30</v>
      </c>
      <c r="C21" t="s">
        <v>31</v>
      </c>
      <c r="G21" s="35">
        <f>'Cash flow'!O6-'Cash flow'!O18</f>
        <v>0</v>
      </c>
    </row>
    <row r="22" spans="1:7" ht="13.5" thickBot="1" x14ac:dyDescent="0.25">
      <c r="A22" s="7" t="s">
        <v>32</v>
      </c>
      <c r="G22" s="33">
        <f>SUM(G20-G21)</f>
        <v>0</v>
      </c>
    </row>
    <row r="23" spans="1:7" ht="13.5" thickTop="1" x14ac:dyDescent="0.2">
      <c r="A23" s="7" t="s">
        <v>65</v>
      </c>
    </row>
    <row r="24" spans="1:7" x14ac:dyDescent="0.2">
      <c r="A24" t="s">
        <v>33</v>
      </c>
      <c r="E24" s="40"/>
      <c r="G24" s="27">
        <f>'Profit and Loss'!E26-'Profit and Loss'!C28</f>
        <v>0</v>
      </c>
    </row>
    <row r="25" spans="1:7" x14ac:dyDescent="0.2">
      <c r="A25" t="str">
        <f>'Cash flow'!A6</f>
        <v>Investor capital</v>
      </c>
      <c r="E25" s="40"/>
      <c r="G25" s="36">
        <f>'Cash flow'!B6</f>
        <v>0</v>
      </c>
    </row>
    <row r="26" spans="1:7" x14ac:dyDescent="0.2">
      <c r="A26" t="s">
        <v>34</v>
      </c>
      <c r="E26" s="40"/>
      <c r="G26" s="36">
        <f>'Cash flow'!B8</f>
        <v>0</v>
      </c>
    </row>
    <row r="27" spans="1:7" ht="13.5" thickBot="1" x14ac:dyDescent="0.25">
      <c r="G27" s="33">
        <f>SUM(G24:G26)</f>
        <v>0</v>
      </c>
    </row>
    <row r="28" spans="1:7" ht="13.5" thickTop="1" x14ac:dyDescent="0.2"/>
  </sheetData>
  <mergeCells count="1">
    <mergeCell ref="A1:G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&amp;L&amp;F&amp;CBalance Sheet
As at The Last day of
The First Year</oddHeader>
    <oddFooter>&amp;R 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F5BF0E7D1ED346B71E618028CB5D75" ma:contentTypeVersion="11" ma:contentTypeDescription="Create a new document." ma:contentTypeScope="" ma:versionID="29453a611d70833a87d2c1352861f398">
  <xsd:schema xmlns:xsd="http://www.w3.org/2001/XMLSchema" xmlns:xs="http://www.w3.org/2001/XMLSchema" xmlns:p="http://schemas.microsoft.com/office/2006/metadata/properties" xmlns:ns2="41259b53-3f3c-4268-a768-97ce825539fe" xmlns:ns3="4d2c1cfb-6c6e-4060-a01f-95a19b7ac526" targetNamespace="http://schemas.microsoft.com/office/2006/metadata/properties" ma:root="true" ma:fieldsID="cc52cb59000c595e5e569739f3e80dc6" ns2:_="" ns3:_="">
    <xsd:import namespace="41259b53-3f3c-4268-a768-97ce825539fe"/>
    <xsd:import namespace="4d2c1cfb-6c6e-4060-a01f-95a19b7ac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59b53-3f3c-4268-a768-97ce82553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c1cfb-6c6e-4060-a01f-95a19b7ac5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CAAA97-FFDF-4D65-B257-27F6E7073346}"/>
</file>

<file path=customXml/itemProps2.xml><?xml version="1.0" encoding="utf-8"?>
<ds:datastoreItem xmlns:ds="http://schemas.openxmlformats.org/officeDocument/2006/customXml" ds:itemID="{67459D40-FBC0-4857-8B54-11190E177192}"/>
</file>

<file path=customXml/itemProps3.xml><?xml version="1.0" encoding="utf-8"?>
<ds:datastoreItem xmlns:ds="http://schemas.openxmlformats.org/officeDocument/2006/customXml" ds:itemID="{B5D24269-0442-4BE0-9CBE-9166BD52FC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flow</vt:lpstr>
      <vt:lpstr>Profit and Loss</vt:lpstr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lisa.ashby</dc:creator>
  <cp:lastModifiedBy>John Bayly</cp:lastModifiedBy>
  <cp:lastPrinted>1999-07-30T09:53:25Z</cp:lastPrinted>
  <dcterms:created xsi:type="dcterms:W3CDTF">1997-10-13T14:18:54Z</dcterms:created>
  <dcterms:modified xsi:type="dcterms:W3CDTF">2020-09-15T12:08:33Z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0x01010083F5BF0E7D1ED346B71E618028CB5D75</vt:lpwstr>
  </property>
</Properties>
</file>